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llut\Nextcloud\BMCHMS\Home_Watch\"/>
    </mc:Choice>
  </mc:AlternateContent>
  <xr:revisionPtr revIDLastSave="0" documentId="13_ncr:1_{85872994-A543-4682-9362-625AA5148DDB}" xr6:coauthVersionLast="47" xr6:coauthVersionMax="47" xr10:uidLastSave="{00000000-0000-0000-0000-000000000000}"/>
  <bookViews>
    <workbookView xWindow="28680" yWindow="-120" windowWidth="20640" windowHeight="11160" xr2:uid="{775F094B-2543-4091-AED0-092A619803E1}"/>
  </bookViews>
  <sheets>
    <sheet name="Sheet1" sheetId="1" r:id="rId1"/>
  </sheets>
  <definedNames>
    <definedName name="_xlnm.Print_Area" localSheetId="0">Sheet1!$A$1:$E$60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D55" i="1"/>
  <c r="D13" i="1"/>
  <c r="D45" i="1"/>
  <c r="D31" i="1"/>
  <c r="D25" i="1"/>
  <c r="D11" i="1"/>
  <c r="B53" i="1"/>
  <c r="B52" i="1"/>
  <c r="B51" i="1"/>
  <c r="B50" i="1"/>
  <c r="B49" i="1"/>
  <c r="B47" i="1"/>
  <c r="B20" i="1"/>
  <c r="D20" i="1" s="1"/>
  <c r="B39" i="1"/>
  <c r="B38" i="1"/>
  <c r="B37" i="1"/>
  <c r="B36" i="1"/>
  <c r="B35" i="1"/>
  <c r="B33" i="1"/>
  <c r="D33" i="1" s="1"/>
  <c r="B26" i="1"/>
  <c r="D26" i="1" s="1"/>
  <c r="D27" i="1" l="1"/>
  <c r="B54" i="1"/>
  <c r="D54" i="1" s="1"/>
  <c r="B40" i="1"/>
  <c r="D40" i="1" s="1"/>
  <c r="D41" i="1" s="1"/>
  <c r="D21" i="1"/>
  <c r="D57" i="1" l="1"/>
  <c r="B7" i="1" s="1"/>
</calcChain>
</file>

<file path=xl/sharedStrings.xml><?xml version="1.0" encoding="utf-8"?>
<sst xmlns="http://schemas.openxmlformats.org/spreadsheetml/2006/main" count="64" uniqueCount="44">
  <si>
    <t>Winterization</t>
  </si>
  <si>
    <t>Base Rate</t>
  </si>
  <si>
    <t>Tub/Showers</t>
  </si>
  <si>
    <t>Sinks</t>
  </si>
  <si>
    <t>Ice Maker</t>
  </si>
  <si>
    <t>Clothes Washer</t>
  </si>
  <si>
    <t>Dish Washer</t>
  </si>
  <si>
    <t>Water Using Appliance</t>
  </si>
  <si>
    <t>Total for Winterization</t>
  </si>
  <si>
    <t xml:space="preserve">Home Watch </t>
  </si>
  <si>
    <t>Number of Floors</t>
  </si>
  <si>
    <t>Monthly visit and Extra Visit after weather event or when requested</t>
  </si>
  <si>
    <t>Opening Services</t>
  </si>
  <si>
    <t>Total for Opening Services</t>
  </si>
  <si>
    <t>Deluxe Opening Services</t>
  </si>
  <si>
    <r>
      <t xml:space="preserve"> If the Owner's property is not to be used during the winter months, </t>
    </r>
    <r>
      <rPr>
        <sz val="11"/>
        <color rgb="FF7030A0"/>
        <rFont val="Calibri"/>
        <family val="2"/>
        <scheme val="minor"/>
      </rPr>
      <t>BMCHMS</t>
    </r>
    <r>
      <rPr>
        <sz val="11"/>
        <color theme="1"/>
        <rFont val="Calibri"/>
        <family val="2"/>
        <scheme val="minor"/>
      </rPr>
      <t xml:space="preserve"> Turn off power to water heater, will evacuate all lines and traps to the extent possible (drain/blow out water lines and water heater).  Put RV antifreeze in all traps, toilets and water using appliances.  Run appliance to force antifreeze into drain lines and traps.  Set thermostats and circuit breakers to owners desired setting.</t>
    </r>
  </si>
  <si>
    <r>
      <t xml:space="preserve">Town ordinances require </t>
    </r>
    <r>
      <rPr>
        <sz val="14"/>
        <color theme="1"/>
        <rFont val="Calibri"/>
        <family val="2"/>
        <scheme val="minor"/>
      </rPr>
      <t xml:space="preserve">that the water be turned off at the </t>
    </r>
    <r>
      <rPr>
        <u/>
        <sz val="14"/>
        <color theme="1"/>
        <rFont val="Calibri"/>
        <family val="2"/>
        <scheme val="minor"/>
      </rPr>
      <t>Owners' cutoff valve</t>
    </r>
    <r>
      <rPr>
        <sz val="14"/>
        <color theme="1"/>
        <rFont val="Calibri"/>
        <family val="2"/>
        <scheme val="minor"/>
      </rPr>
      <t xml:space="preserve"> at the street if the home 
is to be unoccupied for more than three days between October 1st and May 1st. </t>
    </r>
  </si>
  <si>
    <r>
      <t xml:space="preserve">Same as Opening Services above plus a 20 hour pressure test of plumbing lines with air before restoration of water service.  </t>
    </r>
    <r>
      <rPr>
        <b/>
        <u/>
        <sz val="11"/>
        <rFont val="Calibri"/>
        <family val="2"/>
        <scheme val="minor"/>
      </rPr>
      <t>2 week advance notice is required</t>
    </r>
    <r>
      <rPr>
        <sz val="11"/>
        <color theme="1"/>
        <rFont val="Calibri"/>
        <family val="2"/>
        <scheme val="minor"/>
      </rPr>
      <t xml:space="preserve">.  This would find any potential leaks in areas that could not be fully evacuated or were otherwise damaged during period of no use.  </t>
    </r>
    <r>
      <rPr>
        <b/>
        <sz val="11"/>
        <color rgb="FFFF0000"/>
        <rFont val="Calibri"/>
        <family val="2"/>
        <scheme val="minor"/>
      </rPr>
      <t>Not responsible for any damage caused by water leaks.</t>
    </r>
    <r>
      <rPr>
        <sz val="11"/>
        <color theme="1"/>
        <rFont val="Calibri"/>
        <family val="2"/>
        <scheme val="minor"/>
      </rPr>
      <t xml:space="preserve">  Any and all issues will be reported to owners before repairs are attempted.  Should a leak be discovered water will be turned off until issue is resolved.  </t>
    </r>
    <r>
      <rPr>
        <b/>
        <i/>
        <sz val="11"/>
        <color theme="1"/>
        <rFont val="Calibri"/>
        <family val="2"/>
        <scheme val="minor"/>
      </rPr>
      <t>Any and all repair work is separately priced.</t>
    </r>
    <r>
      <rPr>
        <sz val="11"/>
        <color theme="1"/>
        <rFont val="Calibri"/>
        <family val="2"/>
        <scheme val="minor"/>
      </rPr>
      <t xml:space="preserve">  With less than 2 weeks notice a surcharge will be added depending on how much less than 2 weeks notice is given.  </t>
    </r>
    <r>
      <rPr>
        <b/>
        <sz val="11"/>
        <color rgb="FFFF0000"/>
        <rFont val="Calibri"/>
        <family val="2"/>
        <scheme val="minor"/>
      </rPr>
      <t>A short notice weekend callout will incure 2X charge.</t>
    </r>
  </si>
  <si>
    <t>Service</t>
  </si>
  <si>
    <t>Qty</t>
  </si>
  <si>
    <t>Unit Price</t>
  </si>
  <si>
    <t>Extd Price</t>
  </si>
  <si>
    <t>Summary of Services</t>
  </si>
  <si>
    <r>
      <t xml:space="preserve">Once a month vist and property walk through, starting the month after winterization through March (typically 4 months) to document and report any damage or potentially damaging situations. If owner is leaving heat on, ensure that heating systems are working.   Extra visits determined by weather events or customer requests (if above the once monthly visit), each incure a separate visit charge .  </t>
    </r>
    <r>
      <rPr>
        <u/>
        <sz val="11"/>
        <color theme="1"/>
        <rFont val="Calibri"/>
        <family val="2"/>
        <scheme val="minor"/>
      </rPr>
      <t>Any and all repair work is separately priced.</t>
    </r>
    <r>
      <rPr>
        <sz val="11"/>
        <color theme="1"/>
        <rFont val="Calibri"/>
        <family val="2"/>
        <scheme val="minor"/>
      </rPr>
      <t xml:space="preserve">  </t>
    </r>
    <r>
      <rPr>
        <b/>
        <i/>
        <sz val="11"/>
        <color theme="1"/>
        <rFont val="Calibri"/>
        <family val="2"/>
        <scheme val="minor"/>
      </rPr>
      <t xml:space="preserve">
If the home is not winterized, BMCHMS will turn on heaters used for water pipe protection in the fall and turn them off in the spring after the danger of freezing is past.  </t>
    </r>
  </si>
  <si>
    <t>Y</t>
  </si>
  <si>
    <t>N</t>
  </si>
  <si>
    <t># Months</t>
  </si>
  <si>
    <t xml:space="preserve">Estimated Yearly Price </t>
  </si>
  <si>
    <r>
      <t xml:space="preserve">Invoicing will be monthly or after completion of the requested service.
Failure to pay within the prescribe time (typically 14 days) will result in your service being halted until invoice is paid.
Payments are to be made by ACH Bank Transfer via the QuickBooks program </t>
    </r>
    <r>
      <rPr>
        <b/>
        <sz val="11"/>
        <color theme="1"/>
        <rFont val="Calibri"/>
        <family val="2"/>
        <scheme val="minor"/>
      </rPr>
      <t>BMCHMS</t>
    </r>
    <r>
      <rPr>
        <sz val="11"/>
        <color theme="1"/>
        <rFont val="Calibri"/>
        <family val="2"/>
        <scheme val="minor"/>
      </rPr>
      <t xml:space="preserve"> uses for invoicing or check or cash.
</t>
    </r>
    <r>
      <rPr>
        <u/>
        <sz val="11"/>
        <color theme="1"/>
        <rFont val="Calibri"/>
        <family val="2"/>
        <scheme val="minor"/>
      </rPr>
      <t>Sorry, NO CREDIT CARDS accepted</t>
    </r>
  </si>
  <si>
    <t>Customer Name:</t>
  </si>
  <si>
    <t>Customer eMail:</t>
  </si>
  <si>
    <t>Customer Phone:</t>
  </si>
  <si>
    <t>Estimated Yearly Price:</t>
  </si>
  <si>
    <t>Service Address:</t>
  </si>
  <si>
    <t xml:space="preserve"> Includes outside hose bibs.</t>
  </si>
  <si>
    <r>
      <t xml:space="preserve">When requested </t>
    </r>
    <r>
      <rPr>
        <b/>
        <u/>
        <sz val="11"/>
        <color theme="1"/>
        <rFont val="Calibri"/>
        <family val="2"/>
        <scheme val="minor"/>
      </rPr>
      <t>with 2 weeks notice</t>
    </r>
    <r>
      <rPr>
        <sz val="11"/>
        <color theme="1"/>
        <rFont val="Calibri"/>
        <family val="2"/>
        <scheme val="minor"/>
      </rPr>
      <t xml:space="preserve"> </t>
    </r>
    <r>
      <rPr>
        <b/>
        <sz val="11"/>
        <color rgb="FF7030A0"/>
        <rFont val="Calibri"/>
        <family val="2"/>
        <scheme val="minor"/>
      </rPr>
      <t>BMCHMS</t>
    </r>
    <r>
      <rPr>
        <sz val="11"/>
        <color theme="1"/>
        <rFont val="Calibri"/>
        <family val="2"/>
        <scheme val="minor"/>
      </rPr>
      <t xml:space="preserve"> will restore water to all water using locations.  </t>
    </r>
    <r>
      <rPr>
        <b/>
        <sz val="11"/>
        <color theme="1"/>
        <rFont val="Calibri"/>
        <family val="2"/>
        <scheme val="minor"/>
      </rPr>
      <t>Flush antifreeze</t>
    </r>
    <r>
      <rPr>
        <sz val="11"/>
        <color theme="1"/>
        <rFont val="Calibri"/>
        <family val="2"/>
        <scheme val="minor"/>
      </rPr>
      <t xml:space="preserve"> from traps and appliances by runing appliances for one cycle.  Reset circuit breakers and thermostats to owners desired settings. BMCHMS is </t>
    </r>
    <r>
      <rPr>
        <b/>
        <sz val="11"/>
        <color theme="1"/>
        <rFont val="Calibri"/>
        <family val="2"/>
        <scheme val="minor"/>
      </rPr>
      <t>NOT</t>
    </r>
    <r>
      <rPr>
        <b/>
        <sz val="11"/>
        <color rgb="FFFF0000"/>
        <rFont val="Calibri"/>
        <family val="2"/>
        <scheme val="minor"/>
      </rPr>
      <t xml:space="preserve"> responsible for any damage caused by water leaks.</t>
    </r>
    <r>
      <rPr>
        <sz val="11"/>
        <color theme="1"/>
        <rFont val="Calibri"/>
        <family val="2"/>
        <scheme val="minor"/>
      </rPr>
      <t xml:space="preserve">  Any and all issues will be reported to owners before repairs are attempted.  Should a leak be discovered water will be turned off until issue is resolved. </t>
    </r>
    <r>
      <rPr>
        <b/>
        <i/>
        <sz val="11"/>
        <color theme="1"/>
        <rFont val="Calibri"/>
        <family val="2"/>
        <scheme val="minor"/>
      </rPr>
      <t xml:space="preserve"> Any and all repair work is separately priced.</t>
    </r>
    <r>
      <rPr>
        <sz val="11"/>
        <color theme="1"/>
        <rFont val="Calibri"/>
        <family val="2"/>
        <scheme val="minor"/>
      </rPr>
      <t xml:space="preserve">  With less than 2 weeks notice a surcharge will be added depending on how much less than 2 weeks notice is given.  </t>
    </r>
    <r>
      <rPr>
        <b/>
        <sz val="11"/>
        <color rgb="FFFF0000"/>
        <rFont val="Calibri"/>
        <family val="2"/>
        <scheme val="minor"/>
      </rPr>
      <t>A short notice weekend callout will incure 2X charge</t>
    </r>
    <r>
      <rPr>
        <sz val="11"/>
        <color theme="1"/>
        <rFont val="Calibri"/>
        <family val="2"/>
        <scheme val="minor"/>
      </rPr>
      <t>.</t>
    </r>
  </si>
  <si>
    <t>Includes ensuring that anti-freeze is removed from all appliances, lines and traps.</t>
  </si>
  <si>
    <t>As required only Service after significan weather event.  To be billed after service is rendered and report submitted.</t>
  </si>
  <si>
    <t>Excluding after weather event callout service.</t>
  </si>
  <si>
    <t>.</t>
  </si>
  <si>
    <t>Floors with water</t>
  </si>
  <si>
    <t>Dec thru March included in yearly estimate.</t>
  </si>
  <si>
    <t>Perform service after occupant departs and before first freeze and not later than ___________</t>
  </si>
  <si>
    <t>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</si>
</sst>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color rgb="FFFF0000"/>
      <name val="Calibri"/>
      <family val="2"/>
      <scheme val="minor"/>
    </font>
    <font>
      <sz val="10"/>
      <name val="Georgia"/>
      <family val="1"/>
    </font>
    <font>
      <sz val="11"/>
      <color rgb="FF7030A0"/>
      <name val="Calibri"/>
      <family val="2"/>
      <scheme val="minor"/>
    </font>
    <font>
      <b/>
      <sz val="11"/>
      <color rgb="FF7030A0"/>
      <name val="Calibri"/>
      <family val="2"/>
      <scheme val="minor"/>
    </font>
    <font>
      <b/>
      <u/>
      <sz val="11"/>
      <color theme="1"/>
      <name val="Calibri"/>
      <family val="2"/>
      <scheme val="minor"/>
    </font>
    <font>
      <b/>
      <u/>
      <sz val="11"/>
      <name val="Calibri"/>
      <family val="2"/>
      <scheme val="minor"/>
    </font>
    <font>
      <b/>
      <sz val="14"/>
      <color theme="1"/>
      <name val="Calibri"/>
      <family val="2"/>
      <scheme val="minor"/>
    </font>
    <font>
      <sz val="14"/>
      <color theme="1"/>
      <name val="Calibri"/>
      <family val="2"/>
      <scheme val="minor"/>
    </font>
    <font>
      <u/>
      <sz val="14"/>
      <color theme="1"/>
      <name val="Calibri"/>
      <family val="2"/>
      <scheme val="minor"/>
    </font>
    <font>
      <u/>
      <sz val="11"/>
      <color theme="1"/>
      <name val="Calibri"/>
      <family val="2"/>
      <scheme val="minor"/>
    </font>
    <font>
      <b/>
      <sz val="11"/>
      <color theme="0"/>
      <name val="Calibri"/>
      <family val="2"/>
      <scheme val="minor"/>
    </font>
    <font>
      <b/>
      <sz val="12"/>
      <color theme="1"/>
      <name val="Calibri"/>
      <family val="2"/>
      <scheme val="minor"/>
    </font>
    <font>
      <u/>
      <sz val="11"/>
      <color theme="10"/>
      <name val="Calibri"/>
      <family val="2"/>
      <scheme val="minor"/>
    </font>
    <font>
      <b/>
      <sz val="11"/>
      <color theme="4" tint="-0.249977111117893"/>
      <name val="Calibri"/>
      <family val="2"/>
      <scheme val="minor"/>
    </font>
    <font>
      <b/>
      <sz val="11"/>
      <color rgb="FFC00000"/>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rgb="FFFFFF00"/>
        <bgColor indexed="64"/>
      </patternFill>
    </fill>
  </fills>
  <borders count="26">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bottom/>
      <diagonal/>
    </border>
    <border>
      <left style="dashed">
        <color rgb="FFC00000"/>
      </left>
      <right/>
      <top style="dashed">
        <color rgb="FFC00000"/>
      </top>
      <bottom style="dashed">
        <color rgb="FFC00000"/>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otted">
        <color theme="8" tint="-0.24994659260841701"/>
      </left>
      <right style="dotted">
        <color theme="8" tint="-0.24994659260841701"/>
      </right>
      <top style="thin">
        <color indexed="64"/>
      </top>
      <bottom style="thin">
        <color indexed="64"/>
      </bottom>
      <diagonal/>
    </border>
    <border>
      <left style="dotted">
        <color theme="8" tint="-0.24994659260841701"/>
      </left>
      <right style="dotted">
        <color theme="8" tint="-0.24994659260841701"/>
      </right>
      <top style="dotted">
        <color theme="8" tint="-0.24994659260841701"/>
      </top>
      <bottom style="dotted">
        <color theme="8" tint="-0.24994659260841701"/>
      </bottom>
      <diagonal/>
    </border>
    <border>
      <left/>
      <right/>
      <top style="dotted">
        <color theme="8" tint="-0.24994659260841701"/>
      </top>
      <bottom style="medium">
        <color indexed="64"/>
      </bottom>
      <diagonal/>
    </border>
    <border>
      <left/>
      <right style="dotted">
        <color theme="8" tint="-0.24994659260841701"/>
      </right>
      <top style="dotted">
        <color theme="8" tint="-0.24994659260841701"/>
      </top>
      <bottom style="medium">
        <color indexed="64"/>
      </bottom>
      <diagonal/>
    </border>
    <border>
      <left style="medium">
        <color auto="1"/>
      </left>
      <right style="dotted">
        <color theme="8" tint="-0.24994659260841701"/>
      </right>
      <top style="thin">
        <color indexed="64"/>
      </top>
      <bottom style="dotted">
        <color theme="8" tint="-0.24994659260841701"/>
      </bottom>
      <diagonal/>
    </border>
    <border>
      <left style="medium">
        <color auto="1"/>
      </left>
      <right style="dotted">
        <color theme="8" tint="-0.24994659260841701"/>
      </right>
      <top style="dotted">
        <color theme="8" tint="-0.24994659260841701"/>
      </top>
      <bottom style="dotted">
        <color theme="8" tint="-0.24994659260841701"/>
      </bottom>
      <diagonal/>
    </border>
    <border>
      <left style="medium">
        <color auto="1"/>
      </left>
      <right style="dashed">
        <color theme="8" tint="-0.24994659260841701"/>
      </right>
      <top style="dashed">
        <color theme="8" tint="-0.24994659260841701"/>
      </top>
      <bottom style="dashed">
        <color theme="8" tint="-0.24994659260841701"/>
      </bottom>
      <diagonal/>
    </border>
    <border>
      <left/>
      <right style="dotted">
        <color theme="8" tint="-0.24994659260841701"/>
      </right>
      <top style="dotted">
        <color theme="8" tint="-0.24994659260841701"/>
      </top>
      <bottom style="dotted">
        <color theme="8" tint="-0.24994659260841701"/>
      </bottom>
      <diagonal/>
    </border>
    <border>
      <left style="medium">
        <color auto="1"/>
      </left>
      <right style="dotted">
        <color theme="8" tint="-0.24994659260841701"/>
      </right>
      <top style="thin">
        <color indexed="64"/>
      </top>
      <bottom style="thin">
        <color indexed="64"/>
      </bottom>
      <diagonal/>
    </border>
    <border>
      <left style="medium">
        <color auto="1"/>
      </left>
      <right/>
      <top style="dashed">
        <color theme="8" tint="-0.24994659260841701"/>
      </top>
      <bottom style="medium">
        <color indexed="64"/>
      </bottom>
      <diagonal/>
    </border>
  </borders>
  <cellStyleXfs count="3">
    <xf numFmtId="0" fontId="0" fillId="0" borderId="0"/>
    <xf numFmtId="44" fontId="1" fillId="0" borderId="0" applyFont="0" applyFill="0" applyBorder="0" applyAlignment="0" applyProtection="0"/>
    <xf numFmtId="0" fontId="16" fillId="0" borderId="0" applyNumberFormat="0" applyFill="0" applyBorder="0" applyAlignment="0" applyProtection="0"/>
  </cellStyleXfs>
  <cellXfs count="89">
    <xf numFmtId="0" fontId="0" fillId="0" borderId="0" xfId="0"/>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44" fontId="0" fillId="0" borderId="0" xfId="1" applyFont="1"/>
    <xf numFmtId="44" fontId="0" fillId="0" borderId="0" xfId="1" applyFont="1" applyAlignment="1">
      <alignment horizontal="center" vertical="center"/>
    </xf>
    <xf numFmtId="0" fontId="2" fillId="0" borderId="0" xfId="0" applyFont="1"/>
    <xf numFmtId="44" fontId="2" fillId="0" borderId="0" xfId="1" applyFont="1" applyAlignment="1">
      <alignment horizontal="center" vertical="center"/>
    </xf>
    <xf numFmtId="44" fontId="1" fillId="0" borderId="0" xfId="1" applyFont="1" applyAlignment="1">
      <alignment horizontal="center" vertical="center"/>
    </xf>
    <xf numFmtId="0" fontId="0" fillId="0" borderId="0" xfId="0" applyAlignment="1">
      <alignment wrapText="1"/>
    </xf>
    <xf numFmtId="44" fontId="0" fillId="0" borderId="0" xfId="0" applyNumberFormat="1"/>
    <xf numFmtId="2" fontId="0" fillId="0" borderId="0" xfId="0" applyNumberFormat="1"/>
    <xf numFmtId="0" fontId="5" fillId="0" borderId="0" xfId="0" applyFont="1" applyAlignment="1">
      <alignment horizontal="left"/>
    </xf>
    <xf numFmtId="0" fontId="5" fillId="0" borderId="0" xfId="0" applyFont="1" applyAlignment="1"/>
    <xf numFmtId="0" fontId="5" fillId="0" borderId="0" xfId="0" applyFont="1" applyAlignment="1">
      <alignment horizontal="center" wrapText="1"/>
    </xf>
    <xf numFmtId="0" fontId="5" fillId="0" borderId="0" xfId="0" applyFont="1" applyAlignment="1">
      <alignment wrapText="1"/>
    </xf>
    <xf numFmtId="0" fontId="2" fillId="0" borderId="0" xfId="0" applyFont="1" applyAlignment="1">
      <alignment wrapText="1"/>
    </xf>
    <xf numFmtId="0" fontId="10" fillId="0" borderId="0" xfId="0" applyFont="1" applyAlignment="1">
      <alignment horizontal="center" wrapText="1"/>
    </xf>
    <xf numFmtId="44" fontId="0" fillId="0" borderId="1" xfId="1" applyFont="1" applyBorder="1" applyAlignment="1">
      <alignment horizontal="center" vertical="center" wrapText="1"/>
    </xf>
    <xf numFmtId="0" fontId="5" fillId="0" borderId="0" xfId="0" applyFont="1"/>
    <xf numFmtId="0" fontId="5" fillId="0" borderId="0" xfId="0" applyFont="1" applyAlignment="1">
      <alignment horizontal="left" wrapText="1"/>
    </xf>
    <xf numFmtId="0" fontId="5" fillId="0" borderId="0" xfId="0" applyFont="1" applyBorder="1" applyAlignment="1">
      <alignment horizontal="left" wrapText="1"/>
    </xf>
    <xf numFmtId="0" fontId="5" fillId="0" borderId="0" xfId="0" applyFont="1" applyBorder="1" applyAlignment="1">
      <alignment horizontal="left"/>
    </xf>
    <xf numFmtId="0" fontId="0" fillId="0" borderId="0" xfId="0" applyBorder="1"/>
    <xf numFmtId="0" fontId="5" fillId="0" borderId="0" xfId="0" applyFont="1" applyBorder="1"/>
    <xf numFmtId="8" fontId="5" fillId="0" borderId="0" xfId="0" applyNumberFormat="1" applyFont="1" applyBorder="1" applyAlignment="1">
      <alignment horizontal="left"/>
    </xf>
    <xf numFmtId="0" fontId="0" fillId="0" borderId="0" xfId="0" applyAlignment="1">
      <alignment vertical="center"/>
    </xf>
    <xf numFmtId="0" fontId="0" fillId="0" borderId="0" xfId="0"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6" xfId="0" applyBorder="1" applyAlignment="1">
      <alignment horizontal="left" vertical="center" wrapText="1"/>
    </xf>
    <xf numFmtId="0" fontId="0" fillId="0" borderId="0" xfId="0" applyBorder="1" applyAlignment="1">
      <alignment horizontal="center" vertical="center"/>
    </xf>
    <xf numFmtId="0" fontId="0" fillId="0" borderId="8" xfId="0" applyBorder="1" applyAlignment="1">
      <alignment horizontal="center" vertical="center" wrapText="1"/>
    </xf>
    <xf numFmtId="44" fontId="0" fillId="0" borderId="0" xfId="1" applyFont="1" applyBorder="1"/>
    <xf numFmtId="0" fontId="2" fillId="0" borderId="8" xfId="0" applyFont="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Border="1" applyAlignment="1">
      <alignment horizontal="center" vertical="center"/>
    </xf>
    <xf numFmtId="44" fontId="0" fillId="2" borderId="0" xfId="1" applyFont="1"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10" xfId="0" applyBorder="1" applyAlignment="1">
      <alignment horizontal="left" vertical="center" wrapText="1"/>
    </xf>
    <xf numFmtId="0" fontId="0" fillId="0" borderId="8" xfId="0" applyBorder="1"/>
    <xf numFmtId="0" fontId="0" fillId="0" borderId="8" xfId="0" applyBorder="1" applyAlignment="1">
      <alignment wrapText="1"/>
    </xf>
    <xf numFmtId="0" fontId="0" fillId="2" borderId="7" xfId="0" applyFill="1" applyBorder="1"/>
    <xf numFmtId="44" fontId="0" fillId="2" borderId="0" xfId="1" applyFont="1" applyFill="1" applyBorder="1"/>
    <xf numFmtId="0" fontId="0" fillId="2" borderId="8" xfId="0" applyFill="1" applyBorder="1"/>
    <xf numFmtId="0" fontId="0" fillId="0" borderId="6" xfId="0" applyBorder="1" applyAlignment="1">
      <alignment vertical="center" wrapText="1"/>
    </xf>
    <xf numFmtId="0" fontId="0" fillId="0" borderId="11" xfId="0" applyBorder="1"/>
    <xf numFmtId="44" fontId="14" fillId="2" borderId="0" xfId="1" applyFont="1" applyFill="1" applyBorder="1" applyAlignment="1">
      <alignment horizontal="center" vertical="center" wrapText="1"/>
    </xf>
    <xf numFmtId="0" fontId="5" fillId="0" borderId="12" xfId="0" applyFont="1" applyBorder="1" applyAlignment="1"/>
    <xf numFmtId="44" fontId="0" fillId="0" borderId="16" xfId="1" applyFont="1" applyBorder="1" applyAlignment="1">
      <alignment horizontal="center" vertical="center" wrapText="1"/>
    </xf>
    <xf numFmtId="1" fontId="0" fillId="0" borderId="16" xfId="1" applyNumberFormat="1" applyFont="1" applyBorder="1" applyAlignment="1">
      <alignment horizontal="center" vertical="center" wrapText="1"/>
    </xf>
    <xf numFmtId="44" fontId="0" fillId="0" borderId="17" xfId="1" applyFont="1" applyBorder="1" applyAlignment="1">
      <alignment horizontal="center" vertical="center" wrapText="1"/>
    </xf>
    <xf numFmtId="44" fontId="2" fillId="0" borderId="17" xfId="1" applyFont="1" applyBorder="1" applyAlignment="1">
      <alignment horizontal="center" vertical="center" wrapText="1"/>
    </xf>
    <xf numFmtId="0" fontId="0" fillId="0" borderId="18" xfId="0" applyBorder="1"/>
    <xf numFmtId="0" fontId="0" fillId="0" borderId="19" xfId="0" applyBorder="1"/>
    <xf numFmtId="0" fontId="0" fillId="3" borderId="16"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7" xfId="0" applyBorder="1" applyAlignment="1" applyProtection="1">
      <alignment horizontal="center" vertical="center"/>
    </xf>
    <xf numFmtId="0" fontId="0" fillId="0" borderId="18" xfId="0" applyBorder="1" applyProtection="1"/>
    <xf numFmtId="0" fontId="2" fillId="0" borderId="17" xfId="0" applyFont="1" applyBorder="1" applyAlignment="1" applyProtection="1">
      <alignment horizontal="center" vertical="center"/>
    </xf>
    <xf numFmtId="0" fontId="0" fillId="0" borderId="20" xfId="0" applyBorder="1" applyAlignment="1" applyProtection="1">
      <alignment horizontal="center" vertical="center"/>
    </xf>
    <xf numFmtId="0" fontId="0" fillId="0" borderId="21" xfId="0" applyBorder="1" applyAlignment="1" applyProtection="1">
      <alignment horizontal="center" vertical="center"/>
    </xf>
    <xf numFmtId="0" fontId="2" fillId="0" borderId="21" xfId="0" applyFont="1" applyBorder="1" applyAlignment="1" applyProtection="1">
      <alignment horizontal="center" vertical="center"/>
    </xf>
    <xf numFmtId="0" fontId="0" fillId="0" borderId="23" xfId="0" applyBorder="1" applyAlignment="1" applyProtection="1">
      <alignment horizontal="center" vertical="center"/>
    </xf>
    <xf numFmtId="0" fontId="2" fillId="0" borderId="23" xfId="0" applyFont="1" applyBorder="1" applyAlignment="1" applyProtection="1">
      <alignment horizontal="center" vertical="center"/>
    </xf>
    <xf numFmtId="0" fontId="0" fillId="0" borderId="22" xfId="0" applyBorder="1" applyAlignment="1" applyProtection="1">
      <alignment horizontal="center" vertical="center" wrapText="1"/>
    </xf>
    <xf numFmtId="0" fontId="2" fillId="0" borderId="22" xfId="0" applyFont="1" applyBorder="1" applyAlignment="1" applyProtection="1">
      <alignment horizontal="center" vertical="center" wrapText="1"/>
    </xf>
    <xf numFmtId="0" fontId="0" fillId="0" borderId="25" xfId="0" applyBorder="1" applyProtection="1"/>
    <xf numFmtId="0" fontId="2" fillId="0" borderId="5" xfId="0" applyFont="1" applyBorder="1" applyAlignment="1" applyProtection="1">
      <alignment horizontal="center" vertical="center" wrapText="1"/>
    </xf>
    <xf numFmtId="0" fontId="0" fillId="0" borderId="24" xfId="0" applyFill="1" applyBorder="1" applyAlignment="1" applyProtection="1">
      <alignment horizontal="center" vertical="center"/>
    </xf>
    <xf numFmtId="0" fontId="10" fillId="0" borderId="0" xfId="0" applyFont="1" applyBorder="1" applyAlignment="1">
      <alignment horizontal="center" wrapText="1"/>
    </xf>
    <xf numFmtId="0" fontId="15" fillId="0"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applyAlignment="1">
      <alignment horizontal="center" wrapText="1"/>
    </xf>
    <xf numFmtId="0" fontId="16" fillId="0" borderId="0" xfId="2"/>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1" fontId="2" fillId="3" borderId="16" xfId="1" applyNumberFormat="1" applyFont="1" applyFill="1" applyBorder="1" applyAlignment="1" applyProtection="1">
      <alignment horizontal="center" vertical="center" wrapText="1"/>
      <protection locked="0"/>
    </xf>
    <xf numFmtId="0" fontId="0" fillId="3" borderId="17" xfId="0" applyFill="1" applyBorder="1" applyAlignment="1" applyProtection="1">
      <alignment horizontal="center" vertical="center"/>
      <protection locked="0"/>
    </xf>
    <xf numFmtId="0" fontId="5" fillId="0" borderId="0" xfId="0" applyFont="1" applyAlignment="1">
      <alignment horizontal="left"/>
    </xf>
    <xf numFmtId="0" fontId="10" fillId="0" borderId="13" xfId="0" applyFont="1" applyBorder="1" applyAlignment="1">
      <alignment horizontal="center" wrapText="1"/>
    </xf>
    <xf numFmtId="0" fontId="10" fillId="0" borderId="14" xfId="0" applyFont="1" applyBorder="1" applyAlignment="1">
      <alignment horizontal="center" wrapText="1"/>
    </xf>
    <xf numFmtId="0" fontId="10" fillId="0" borderId="15" xfId="0" applyFont="1" applyBorder="1" applyAlignment="1">
      <alignment horizontal="center" wrapText="1"/>
    </xf>
    <xf numFmtId="0" fontId="0" fillId="0" borderId="0" xfId="0" applyAlignment="1">
      <alignment horizontal="center" vertical="center" wrapText="1"/>
    </xf>
    <xf numFmtId="0" fontId="10" fillId="0" borderId="0" xfId="0" applyFont="1" applyBorder="1" applyAlignment="1" applyProtection="1">
      <alignment horizontal="left" wrapText="1"/>
      <protection locked="0"/>
    </xf>
    <xf numFmtId="0" fontId="16" fillId="0" borderId="0" xfId="2" applyBorder="1" applyAlignment="1" applyProtection="1">
      <alignment horizontal="left" wrapText="1"/>
      <protection locked="0"/>
    </xf>
    <xf numFmtId="164" fontId="10" fillId="0" borderId="0" xfId="1" applyNumberFormat="1" applyFont="1" applyBorder="1" applyAlignment="1">
      <alignment horizont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2B16-1B97-4232-A9AF-EBCBAC6F1A85}">
  <sheetPr>
    <pageSetUpPr fitToPage="1"/>
  </sheetPr>
  <dimension ref="A1:S99"/>
  <sheetViews>
    <sheetView tabSelected="1" zoomScaleNormal="100" workbookViewId="0">
      <selection activeCell="B5" sqref="B5:E5"/>
    </sheetView>
  </sheetViews>
  <sheetFormatPr defaultRowHeight="15" x14ac:dyDescent="0.25"/>
  <cols>
    <col min="1" max="1" width="25.85546875" customWidth="1"/>
    <col min="2" max="2" width="9.140625" style="2"/>
    <col min="3" max="3" width="10.85546875" style="4" customWidth="1"/>
    <col min="4" max="4" width="8.42578125" style="4" bestFit="1" customWidth="1"/>
    <col min="5" max="5" width="106" customWidth="1"/>
    <col min="6" max="8" width="6.7109375" customWidth="1"/>
    <col min="9" max="9" width="30.7109375" style="9" customWidth="1"/>
    <col min="10" max="10" width="28.7109375" bestFit="1" customWidth="1"/>
    <col min="11" max="11" width="25" bestFit="1" customWidth="1"/>
    <col min="12" max="12" width="18.85546875" bestFit="1" customWidth="1"/>
    <col min="13" max="14" width="18.42578125" bestFit="1" customWidth="1"/>
  </cols>
  <sheetData>
    <row r="1" spans="1:19" ht="38.25" customHeight="1" x14ac:dyDescent="0.3">
      <c r="A1" s="82" t="s">
        <v>16</v>
      </c>
      <c r="B1" s="83"/>
      <c r="C1" s="83"/>
      <c r="D1" s="83"/>
      <c r="E1" s="84"/>
    </row>
    <row r="2" spans="1:19" ht="9" customHeight="1" x14ac:dyDescent="0.3">
      <c r="A2" s="72"/>
      <c r="B2" s="72"/>
      <c r="C2" s="72"/>
      <c r="D2" s="72"/>
      <c r="E2" s="72"/>
    </row>
    <row r="3" spans="1:19" ht="18.75" x14ac:dyDescent="0.3">
      <c r="A3" s="74" t="s">
        <v>29</v>
      </c>
      <c r="B3" s="86" t="s">
        <v>43</v>
      </c>
      <c r="C3" s="86"/>
      <c r="D3" s="86"/>
      <c r="E3" s="86"/>
    </row>
    <row r="4" spans="1:19" ht="18.75" x14ac:dyDescent="0.3">
      <c r="A4" s="75" t="s">
        <v>33</v>
      </c>
      <c r="B4" s="86"/>
      <c r="C4" s="86"/>
      <c r="D4" s="86"/>
      <c r="E4" s="86"/>
    </row>
    <row r="5" spans="1:19" ht="18.75" x14ac:dyDescent="0.3">
      <c r="A5" s="74" t="s">
        <v>31</v>
      </c>
      <c r="B5" s="86"/>
      <c r="C5" s="86"/>
      <c r="D5" s="86"/>
      <c r="E5" s="86"/>
      <c r="I5" s="76"/>
    </row>
    <row r="6" spans="1:19" ht="18.75" x14ac:dyDescent="0.3">
      <c r="A6" s="74" t="s">
        <v>30</v>
      </c>
      <c r="B6" s="87"/>
      <c r="C6" s="86"/>
      <c r="D6" s="86"/>
      <c r="E6" s="86"/>
    </row>
    <row r="7" spans="1:19" ht="18.75" x14ac:dyDescent="0.3">
      <c r="A7" s="73" t="s">
        <v>32</v>
      </c>
      <c r="B7" s="88">
        <f>D57</f>
        <v>220</v>
      </c>
      <c r="C7" s="88"/>
      <c r="D7" s="88"/>
      <c r="E7" s="72" t="s">
        <v>38</v>
      </c>
    </row>
    <row r="8" spans="1:19" ht="6.75" customHeight="1" thickBot="1" x14ac:dyDescent="0.35">
      <c r="B8" s="17"/>
      <c r="C8" s="17"/>
      <c r="D8" s="17"/>
      <c r="E8" s="17"/>
    </row>
    <row r="9" spans="1:19" s="26" customFormat="1" ht="38.25" customHeight="1" x14ac:dyDescent="0.25">
      <c r="A9" s="28" t="s">
        <v>18</v>
      </c>
      <c r="B9" s="29" t="s">
        <v>19</v>
      </c>
      <c r="C9" s="29" t="s">
        <v>20</v>
      </c>
      <c r="D9" s="29" t="s">
        <v>21</v>
      </c>
      <c r="E9" s="30" t="s">
        <v>22</v>
      </c>
      <c r="I9" s="27"/>
    </row>
    <row r="10" spans="1:19" ht="60" x14ac:dyDescent="0.25">
      <c r="A10" s="70" t="s">
        <v>0</v>
      </c>
      <c r="B10" s="57" t="s">
        <v>24</v>
      </c>
      <c r="C10" s="52"/>
      <c r="D10" s="51"/>
      <c r="E10" s="31" t="s">
        <v>15</v>
      </c>
      <c r="F10" s="3"/>
      <c r="G10" s="3"/>
      <c r="H10" s="3"/>
      <c r="I10" s="15"/>
      <c r="J10" s="50"/>
      <c r="K10" s="13"/>
      <c r="L10" s="13"/>
      <c r="M10" s="13"/>
      <c r="N10" s="13"/>
      <c r="O10" s="13"/>
      <c r="P10" s="13"/>
      <c r="Q10" s="13"/>
      <c r="R10" s="13"/>
      <c r="S10" s="13"/>
    </row>
    <row r="11" spans="1:19" x14ac:dyDescent="0.25">
      <c r="A11" s="62" t="s">
        <v>1</v>
      </c>
      <c r="B11" s="59"/>
      <c r="C11" s="53">
        <v>80</v>
      </c>
      <c r="D11" s="53">
        <f>IF($B$10="Y",C11,"")</f>
        <v>80</v>
      </c>
      <c r="E11" s="77" t="s">
        <v>34</v>
      </c>
      <c r="F11" s="3"/>
      <c r="G11" s="3"/>
      <c r="H11" s="3"/>
      <c r="I11" s="14"/>
      <c r="J11" s="13"/>
      <c r="K11" s="13"/>
      <c r="L11" s="13"/>
      <c r="M11" s="13"/>
      <c r="N11" s="13"/>
      <c r="O11" s="13"/>
      <c r="P11" s="13"/>
      <c r="Q11" s="13"/>
      <c r="R11" s="13"/>
      <c r="S11" s="13"/>
    </row>
    <row r="12" spans="1:19" x14ac:dyDescent="0.25">
      <c r="A12" s="63"/>
      <c r="B12" s="59"/>
      <c r="C12" s="53"/>
      <c r="D12" s="53"/>
      <c r="E12" s="78" t="s">
        <v>42</v>
      </c>
      <c r="F12" s="3"/>
      <c r="G12" s="3"/>
      <c r="H12" s="3"/>
      <c r="I12" s="15"/>
      <c r="J12" s="13"/>
      <c r="K12" s="13"/>
      <c r="L12" s="13"/>
      <c r="M12" s="13"/>
      <c r="N12" s="13"/>
      <c r="O12" s="13"/>
      <c r="P12" s="13"/>
      <c r="Q12" s="13"/>
      <c r="R12" s="13"/>
      <c r="S12" s="13"/>
    </row>
    <row r="13" spans="1:19" x14ac:dyDescent="0.25">
      <c r="A13" s="63" t="s">
        <v>40</v>
      </c>
      <c r="B13" s="80">
        <v>1</v>
      </c>
      <c r="C13" s="53">
        <v>10</v>
      </c>
      <c r="D13" s="53">
        <f>IF($B$10="Y",IF(B13=1,0,(B13-1)*C13),0)</f>
        <v>0</v>
      </c>
      <c r="E13" s="33"/>
      <c r="F13" s="3"/>
      <c r="G13" s="3"/>
      <c r="H13" s="3"/>
      <c r="I13" s="15"/>
      <c r="J13" s="13"/>
      <c r="K13" s="13"/>
      <c r="L13" s="13"/>
      <c r="M13" s="13"/>
      <c r="N13" s="13"/>
      <c r="O13" s="13"/>
      <c r="P13" s="13"/>
      <c r="Q13" s="13"/>
      <c r="R13" s="13"/>
      <c r="S13" s="13"/>
    </row>
    <row r="14" spans="1:19" x14ac:dyDescent="0.25">
      <c r="A14" s="63"/>
      <c r="B14" s="59"/>
      <c r="C14" s="53" t="s">
        <v>39</v>
      </c>
      <c r="D14" s="53"/>
      <c r="E14" s="33"/>
      <c r="F14" s="3"/>
      <c r="G14" s="3"/>
      <c r="H14" s="3"/>
      <c r="I14" s="15"/>
      <c r="J14" s="13"/>
      <c r="K14" s="13"/>
      <c r="L14" s="13"/>
      <c r="M14" s="13"/>
      <c r="N14" s="13"/>
      <c r="O14" s="13"/>
      <c r="P14" s="13"/>
      <c r="Q14" s="13"/>
      <c r="R14" s="13"/>
      <c r="S14" s="13"/>
    </row>
    <row r="15" spans="1:19" x14ac:dyDescent="0.25">
      <c r="A15" s="63" t="s">
        <v>2</v>
      </c>
      <c r="B15" s="80">
        <v>2</v>
      </c>
      <c r="C15" s="53"/>
      <c r="D15" s="53"/>
      <c r="E15" s="33"/>
      <c r="F15" s="3"/>
      <c r="G15" s="3"/>
      <c r="H15" s="3"/>
      <c r="I15" s="15"/>
      <c r="J15" s="15"/>
      <c r="K15" s="15"/>
      <c r="L15" s="15"/>
      <c r="M15" s="15"/>
      <c r="N15" s="15"/>
      <c r="O15" s="15"/>
      <c r="P15" s="15"/>
      <c r="Q15" s="15"/>
      <c r="R15" s="15"/>
      <c r="S15" s="15"/>
    </row>
    <row r="16" spans="1:19" x14ac:dyDescent="0.25">
      <c r="A16" s="63" t="s">
        <v>3</v>
      </c>
      <c r="B16" s="80">
        <v>3</v>
      </c>
      <c r="C16" s="53"/>
      <c r="D16" s="53"/>
      <c r="E16" s="33"/>
      <c r="F16" s="3"/>
      <c r="G16" s="3"/>
      <c r="H16" s="3"/>
      <c r="I16" s="3"/>
      <c r="J16" s="3"/>
      <c r="K16" s="3"/>
      <c r="L16" s="3"/>
      <c r="M16" s="3"/>
      <c r="N16" s="3"/>
    </row>
    <row r="17" spans="1:17" x14ac:dyDescent="0.25">
      <c r="A17" s="63" t="s">
        <v>4</v>
      </c>
      <c r="B17" s="80">
        <v>1</v>
      </c>
      <c r="C17" s="53"/>
      <c r="D17" s="53"/>
      <c r="E17" s="33"/>
      <c r="F17" s="3"/>
      <c r="G17" s="3"/>
      <c r="H17" s="3"/>
      <c r="I17" s="3"/>
      <c r="J17" s="5"/>
      <c r="K17" s="5"/>
      <c r="L17" s="5"/>
      <c r="M17" s="5"/>
      <c r="N17" s="5"/>
    </row>
    <row r="18" spans="1:17" x14ac:dyDescent="0.25">
      <c r="A18" s="63" t="s">
        <v>5</v>
      </c>
      <c r="B18" s="80">
        <v>1</v>
      </c>
      <c r="C18" s="53"/>
      <c r="D18" s="53"/>
      <c r="E18" s="33"/>
      <c r="F18" s="3"/>
      <c r="G18" s="3"/>
      <c r="H18" s="3"/>
      <c r="J18" s="5"/>
      <c r="K18" s="5"/>
      <c r="L18" s="5"/>
      <c r="M18" s="5"/>
      <c r="N18" s="5"/>
    </row>
    <row r="19" spans="1:17" x14ac:dyDescent="0.25">
      <c r="A19" s="63" t="s">
        <v>6</v>
      </c>
      <c r="B19" s="80">
        <v>1</v>
      </c>
      <c r="C19" s="53"/>
      <c r="D19" s="53"/>
      <c r="E19" s="33"/>
      <c r="F19" s="3"/>
      <c r="G19" s="3"/>
      <c r="H19" s="3"/>
      <c r="I19" s="3"/>
      <c r="J19" s="5"/>
      <c r="K19" s="5"/>
      <c r="L19" s="5"/>
      <c r="M19" s="5"/>
      <c r="N19" s="5"/>
    </row>
    <row r="20" spans="1:17" x14ac:dyDescent="0.25">
      <c r="A20" s="63" t="s">
        <v>7</v>
      </c>
      <c r="B20" s="59">
        <f>SUM($B$15:$B$19)</f>
        <v>8</v>
      </c>
      <c r="C20" s="53">
        <v>17.5</v>
      </c>
      <c r="D20" s="53">
        <f t="shared" ref="D20" si="0">IF($B$10="Y",B20*C20,"")</f>
        <v>140</v>
      </c>
      <c r="E20" s="33"/>
      <c r="F20" s="3"/>
      <c r="G20" s="3"/>
      <c r="H20" s="3"/>
      <c r="J20" s="5"/>
      <c r="K20" s="5"/>
      <c r="L20" s="5"/>
      <c r="M20" s="5"/>
      <c r="N20" s="5"/>
    </row>
    <row r="21" spans="1:17" s="6" customFormat="1" x14ac:dyDescent="0.25">
      <c r="A21" s="64" t="s">
        <v>8</v>
      </c>
      <c r="B21" s="61"/>
      <c r="C21" s="54"/>
      <c r="D21" s="54">
        <f>SUM(D11:D20)</f>
        <v>220</v>
      </c>
      <c r="E21" s="35"/>
      <c r="F21" s="1"/>
      <c r="G21" s="1"/>
      <c r="H21" s="1"/>
      <c r="I21" s="16"/>
      <c r="J21" s="7"/>
      <c r="K21" s="7"/>
      <c r="L21" s="7"/>
      <c r="M21" s="7"/>
      <c r="N21" s="7"/>
    </row>
    <row r="22" spans="1:17" x14ac:dyDescent="0.25">
      <c r="A22" s="63"/>
      <c r="B22" s="59"/>
      <c r="C22" s="53"/>
      <c r="D22" s="53"/>
      <c r="E22" s="33"/>
      <c r="F22" s="3"/>
      <c r="G22" s="3"/>
      <c r="H22" s="3"/>
      <c r="J22" s="8"/>
      <c r="K22" s="8"/>
      <c r="L22" s="8"/>
      <c r="M22" s="8"/>
      <c r="N22" s="8"/>
    </row>
    <row r="23" spans="1:17" x14ac:dyDescent="0.25">
      <c r="A23" s="36"/>
      <c r="B23" s="37"/>
      <c r="C23" s="49" t="s">
        <v>26</v>
      </c>
      <c r="D23" s="38"/>
      <c r="E23" s="39"/>
      <c r="F23" s="3"/>
      <c r="G23" s="3"/>
      <c r="H23" s="3"/>
      <c r="J23" s="5"/>
      <c r="K23" s="5"/>
      <c r="L23" s="5"/>
      <c r="M23" s="5"/>
      <c r="N23" s="5"/>
    </row>
    <row r="24" spans="1:17" ht="120" x14ac:dyDescent="0.25">
      <c r="A24" s="71" t="s">
        <v>9</v>
      </c>
      <c r="B24" s="57" t="s">
        <v>25</v>
      </c>
      <c r="C24" s="79">
        <v>4</v>
      </c>
      <c r="D24" s="51" t="s">
        <v>41</v>
      </c>
      <c r="E24" s="31" t="s">
        <v>23</v>
      </c>
      <c r="F24" s="3"/>
      <c r="G24" s="3"/>
      <c r="H24" s="3"/>
      <c r="I24" s="20"/>
      <c r="J24" s="20"/>
      <c r="K24" s="20"/>
      <c r="L24" s="20"/>
      <c r="M24" s="20"/>
      <c r="N24" s="20"/>
      <c r="O24" s="20"/>
      <c r="P24" s="20"/>
      <c r="Q24" s="19"/>
    </row>
    <row r="25" spans="1:17" x14ac:dyDescent="0.25">
      <c r="A25" s="67" t="s">
        <v>1</v>
      </c>
      <c r="B25" s="65"/>
      <c r="C25" s="53">
        <v>35</v>
      </c>
      <c r="D25" s="53" t="str">
        <f>IF($B$24="Y",C25,"")</f>
        <v/>
      </c>
      <c r="E25" s="78"/>
      <c r="F25" s="3"/>
      <c r="G25" s="3"/>
      <c r="H25" s="3"/>
      <c r="I25" s="12"/>
      <c r="J25" s="12"/>
      <c r="K25" s="19"/>
      <c r="L25" s="19"/>
      <c r="M25" s="19"/>
      <c r="N25" s="19"/>
      <c r="O25" s="19"/>
      <c r="P25" s="19"/>
      <c r="Q25" s="19"/>
    </row>
    <row r="26" spans="1:17" x14ac:dyDescent="0.25">
      <c r="A26" s="67" t="s">
        <v>10</v>
      </c>
      <c r="B26" s="65">
        <f>$B$13</f>
        <v>1</v>
      </c>
      <c r="C26" s="53">
        <v>10</v>
      </c>
      <c r="D26" s="53">
        <f>IF($B$10="Y",IF(B26=1,0,(B26-1)*C26),0)</f>
        <v>0</v>
      </c>
      <c r="E26" s="33"/>
      <c r="F26" s="3"/>
      <c r="G26" s="3"/>
      <c r="H26" s="3"/>
      <c r="I26" s="20"/>
      <c r="J26" s="19"/>
      <c r="K26" s="19"/>
      <c r="L26" s="19"/>
      <c r="M26" s="19"/>
      <c r="N26" s="19"/>
      <c r="O26" s="19"/>
      <c r="P26" s="19"/>
      <c r="Q26" s="19"/>
    </row>
    <row r="27" spans="1:17" ht="45" x14ac:dyDescent="0.25">
      <c r="A27" s="68" t="s">
        <v>11</v>
      </c>
      <c r="B27" s="66"/>
      <c r="C27" s="54"/>
      <c r="D27" s="54">
        <f>SUM(D25:D26)</f>
        <v>0</v>
      </c>
      <c r="E27" s="35" t="s">
        <v>37</v>
      </c>
      <c r="F27" s="3"/>
      <c r="G27" s="3"/>
      <c r="H27" s="3"/>
      <c r="J27" s="20"/>
      <c r="K27" s="20"/>
      <c r="L27" s="20"/>
      <c r="M27" s="20"/>
      <c r="N27" s="20"/>
      <c r="O27" s="20"/>
      <c r="P27" s="20"/>
      <c r="Q27" s="20"/>
    </row>
    <row r="28" spans="1:17" x14ac:dyDescent="0.25">
      <c r="A28" s="67"/>
      <c r="B28" s="65"/>
      <c r="C28" s="53"/>
      <c r="D28" s="53"/>
      <c r="E28" s="33"/>
      <c r="F28" s="3"/>
      <c r="G28" s="3"/>
      <c r="H28" s="3"/>
      <c r="I28" s="14"/>
      <c r="J28" s="12"/>
      <c r="K28" s="12"/>
      <c r="L28" s="12"/>
      <c r="M28" s="12"/>
      <c r="N28" s="12"/>
      <c r="O28" s="12"/>
      <c r="P28" s="12"/>
      <c r="Q28" s="19"/>
    </row>
    <row r="29" spans="1:17" x14ac:dyDescent="0.25">
      <c r="A29" s="36"/>
      <c r="B29" s="37"/>
      <c r="C29" s="38"/>
      <c r="D29" s="38"/>
      <c r="E29" s="40"/>
      <c r="F29" s="3"/>
      <c r="G29" s="3"/>
      <c r="H29" s="3"/>
      <c r="I29" s="19"/>
      <c r="J29" s="19"/>
      <c r="K29" s="19"/>
      <c r="L29" s="19"/>
      <c r="M29" s="19"/>
      <c r="N29" s="19"/>
      <c r="O29" s="19"/>
      <c r="P29" s="19"/>
      <c r="Q29" s="19"/>
    </row>
    <row r="30" spans="1:17" ht="90" x14ac:dyDescent="0.25">
      <c r="A30" s="71" t="s">
        <v>12</v>
      </c>
      <c r="B30" s="57" t="s">
        <v>25</v>
      </c>
      <c r="C30" s="52"/>
      <c r="D30" s="51"/>
      <c r="E30" s="41" t="s">
        <v>35</v>
      </c>
      <c r="F30" s="3"/>
      <c r="G30" s="3"/>
      <c r="H30" s="3"/>
      <c r="I30" s="20"/>
      <c r="J30" s="14"/>
      <c r="K30" s="14"/>
      <c r="L30" s="14"/>
      <c r="M30" s="14"/>
      <c r="N30" s="12"/>
      <c r="O30" s="12"/>
      <c r="P30" s="12"/>
      <c r="Q30" s="19"/>
    </row>
    <row r="31" spans="1:17" x14ac:dyDescent="0.25">
      <c r="A31" s="67" t="s">
        <v>1</v>
      </c>
      <c r="B31" s="59"/>
      <c r="C31" s="53">
        <v>40</v>
      </c>
      <c r="D31" s="53" t="str">
        <f>IF($B$30="Y",C31,"")</f>
        <v/>
      </c>
      <c r="E31" s="42"/>
      <c r="I31" s="81"/>
      <c r="J31" s="81"/>
      <c r="K31" s="81"/>
      <c r="L31" s="81"/>
      <c r="M31" s="81"/>
      <c r="N31" s="81"/>
      <c r="O31" s="81"/>
      <c r="P31" s="81"/>
      <c r="Q31" s="19"/>
    </row>
    <row r="32" spans="1:17" x14ac:dyDescent="0.25">
      <c r="A32" s="67"/>
      <c r="B32" s="59"/>
      <c r="C32" s="53"/>
      <c r="D32" s="53"/>
      <c r="E32" s="42"/>
      <c r="I32" s="19"/>
      <c r="J32" s="19"/>
      <c r="K32" s="19"/>
      <c r="L32" s="19"/>
      <c r="M32" s="19"/>
      <c r="N32" s="19"/>
      <c r="O32" s="19"/>
      <c r="P32" s="19"/>
      <c r="Q32" s="19"/>
    </row>
    <row r="33" spans="1:17" x14ac:dyDescent="0.25">
      <c r="A33" s="67" t="s">
        <v>40</v>
      </c>
      <c r="B33" s="59">
        <f>$B$13</f>
        <v>1</v>
      </c>
      <c r="C33" s="53">
        <v>10</v>
      </c>
      <c r="D33" s="53">
        <f>IF($B$10="Y",IF(B33=1,0,(B33-1)*C33))</f>
        <v>0</v>
      </c>
      <c r="E33" s="43"/>
      <c r="F33" s="9"/>
      <c r="G33" s="9"/>
      <c r="J33" s="20"/>
      <c r="K33" s="20"/>
      <c r="L33" s="20"/>
      <c r="M33" s="20"/>
      <c r="N33" s="20"/>
      <c r="O33" s="20"/>
      <c r="P33" s="20"/>
      <c r="Q33" s="20"/>
    </row>
    <row r="34" spans="1:17" x14ac:dyDescent="0.25">
      <c r="A34" s="67"/>
      <c r="B34" s="59"/>
      <c r="C34" s="53"/>
      <c r="D34" s="53"/>
      <c r="E34" s="43"/>
      <c r="F34" s="9"/>
      <c r="G34" s="9"/>
      <c r="H34" s="9"/>
      <c r="I34" s="81"/>
      <c r="J34" s="81"/>
      <c r="K34" s="81"/>
      <c r="L34" s="81"/>
      <c r="M34" s="81"/>
      <c r="N34" s="81"/>
      <c r="O34" s="81"/>
      <c r="P34" s="81"/>
      <c r="Q34" s="81"/>
    </row>
    <row r="35" spans="1:17" x14ac:dyDescent="0.25">
      <c r="A35" s="67" t="s">
        <v>2</v>
      </c>
      <c r="B35" s="59">
        <f>$B$15</f>
        <v>2</v>
      </c>
      <c r="C35" s="53"/>
      <c r="D35" s="53"/>
      <c r="E35" s="42"/>
      <c r="I35" s="81"/>
      <c r="J35" s="81"/>
      <c r="K35" s="81"/>
      <c r="L35" s="81"/>
      <c r="M35" s="81"/>
      <c r="N35" s="81"/>
      <c r="O35" s="81"/>
      <c r="P35" s="81"/>
      <c r="Q35" s="81"/>
    </row>
    <row r="36" spans="1:17" x14ac:dyDescent="0.25">
      <c r="A36" s="67" t="s">
        <v>3</v>
      </c>
      <c r="B36" s="59">
        <f>$B$16</f>
        <v>3</v>
      </c>
      <c r="C36" s="53"/>
      <c r="D36" s="53"/>
      <c r="E36" s="42"/>
      <c r="J36" s="10"/>
      <c r="K36" s="10"/>
      <c r="L36" s="10"/>
      <c r="M36" s="10"/>
      <c r="N36" s="10"/>
    </row>
    <row r="37" spans="1:17" x14ac:dyDescent="0.25">
      <c r="A37" s="67" t="s">
        <v>4</v>
      </c>
      <c r="B37" s="59">
        <f>$B$17</f>
        <v>1</v>
      </c>
      <c r="C37" s="53"/>
      <c r="D37" s="53"/>
      <c r="E37" s="42"/>
      <c r="J37" s="11"/>
      <c r="K37" s="11"/>
      <c r="L37" s="11"/>
      <c r="M37" s="11"/>
      <c r="N37" s="11"/>
    </row>
    <row r="38" spans="1:17" x14ac:dyDescent="0.25">
      <c r="A38" s="67" t="s">
        <v>5</v>
      </c>
      <c r="B38" s="59">
        <f>$B$18</f>
        <v>1</v>
      </c>
      <c r="C38" s="53"/>
      <c r="D38" s="53"/>
      <c r="E38" s="42"/>
    </row>
    <row r="39" spans="1:17" x14ac:dyDescent="0.25">
      <c r="A39" s="67" t="s">
        <v>6</v>
      </c>
      <c r="B39" s="59">
        <f>$B$19</f>
        <v>1</v>
      </c>
      <c r="C39" s="53"/>
      <c r="D39" s="53"/>
      <c r="E39" s="42"/>
    </row>
    <row r="40" spans="1:17" x14ac:dyDescent="0.25">
      <c r="A40" s="67" t="s">
        <v>7</v>
      </c>
      <c r="B40" s="59">
        <f>SUM($B$35:$B$39)</f>
        <v>8</v>
      </c>
      <c r="C40" s="53">
        <v>15</v>
      </c>
      <c r="D40" s="53" t="str">
        <f>IF($B$30="Y",C40*B40,"")</f>
        <v/>
      </c>
      <c r="E40" s="42" t="s">
        <v>36</v>
      </c>
    </row>
    <row r="41" spans="1:17" x14ac:dyDescent="0.25">
      <c r="A41" s="67" t="s">
        <v>13</v>
      </c>
      <c r="B41" s="59"/>
      <c r="C41" s="53"/>
      <c r="D41" s="53">
        <f>SUM(D31:D40)</f>
        <v>0</v>
      </c>
      <c r="E41" s="42"/>
    </row>
    <row r="42" spans="1:17" x14ac:dyDescent="0.25">
      <c r="A42" s="67"/>
      <c r="B42" s="59"/>
      <c r="C42" s="53"/>
      <c r="D42" s="53"/>
      <c r="E42" s="42"/>
    </row>
    <row r="43" spans="1:17" x14ac:dyDescent="0.25">
      <c r="A43" s="44"/>
      <c r="B43" s="37"/>
      <c r="C43" s="45"/>
      <c r="D43" s="45"/>
      <c r="E43" s="46"/>
    </row>
    <row r="44" spans="1:17" s="26" customFormat="1" ht="105" x14ac:dyDescent="0.25">
      <c r="A44" s="71" t="s">
        <v>14</v>
      </c>
      <c r="B44" s="58" t="s">
        <v>25</v>
      </c>
      <c r="C44" s="18"/>
      <c r="D44" s="18"/>
      <c r="E44" s="47" t="s">
        <v>17</v>
      </c>
      <c r="I44" s="27"/>
    </row>
    <row r="45" spans="1:17" x14ac:dyDescent="0.25">
      <c r="A45" s="67" t="s">
        <v>1</v>
      </c>
      <c r="B45" s="59"/>
      <c r="C45" s="53">
        <v>100</v>
      </c>
      <c r="D45" s="53" t="str">
        <f>IF($B$44="Y",C45,"")</f>
        <v/>
      </c>
      <c r="E45" s="42"/>
    </row>
    <row r="46" spans="1:17" x14ac:dyDescent="0.25">
      <c r="A46" s="67"/>
      <c r="B46" s="59"/>
      <c r="C46" s="53"/>
      <c r="D46" s="53"/>
      <c r="E46" s="42"/>
    </row>
    <row r="47" spans="1:17" x14ac:dyDescent="0.25">
      <c r="A47" s="67" t="s">
        <v>40</v>
      </c>
      <c r="B47" s="59">
        <f>$B$13</f>
        <v>1</v>
      </c>
      <c r="C47" s="53">
        <v>10</v>
      </c>
      <c r="D47" s="53">
        <f>IF($B$44="N",0,IF(B47=1,0,(B47-1)*C47))</f>
        <v>0</v>
      </c>
      <c r="E47" s="42"/>
    </row>
    <row r="48" spans="1:17" x14ac:dyDescent="0.25">
      <c r="A48" s="67"/>
      <c r="B48" s="59"/>
      <c r="C48" s="53"/>
      <c r="D48" s="53"/>
      <c r="E48" s="42"/>
    </row>
    <row r="49" spans="1:11" x14ac:dyDescent="0.25">
      <c r="A49" s="67" t="s">
        <v>2</v>
      </c>
      <c r="B49" s="59">
        <f>$B$15</f>
        <v>2</v>
      </c>
      <c r="C49" s="53"/>
      <c r="D49" s="53"/>
      <c r="E49" s="42"/>
    </row>
    <row r="50" spans="1:11" x14ac:dyDescent="0.25">
      <c r="A50" s="67" t="s">
        <v>3</v>
      </c>
      <c r="B50" s="59">
        <f>$B$16</f>
        <v>3</v>
      </c>
      <c r="C50" s="53"/>
      <c r="D50" s="53"/>
      <c r="E50" s="42"/>
    </row>
    <row r="51" spans="1:11" x14ac:dyDescent="0.25">
      <c r="A51" s="67" t="s">
        <v>4</v>
      </c>
      <c r="B51" s="59">
        <f>$B$17</f>
        <v>1</v>
      </c>
      <c r="C51" s="53"/>
      <c r="D51" s="53"/>
      <c r="E51" s="42"/>
    </row>
    <row r="52" spans="1:11" x14ac:dyDescent="0.25">
      <c r="A52" s="67" t="s">
        <v>5</v>
      </c>
      <c r="B52" s="59">
        <f>$B$18</f>
        <v>1</v>
      </c>
      <c r="C52" s="53"/>
      <c r="D52" s="53"/>
      <c r="E52" s="42"/>
    </row>
    <row r="53" spans="1:11" x14ac:dyDescent="0.25">
      <c r="A53" s="67" t="s">
        <v>6</v>
      </c>
      <c r="B53" s="59">
        <f>$B$19</f>
        <v>1</v>
      </c>
      <c r="C53" s="53"/>
      <c r="D53" s="53"/>
      <c r="E53" s="42"/>
    </row>
    <row r="54" spans="1:11" x14ac:dyDescent="0.25">
      <c r="A54" s="67" t="s">
        <v>7</v>
      </c>
      <c r="B54" s="59">
        <f>SUM($B$49:$B$53)</f>
        <v>8</v>
      </c>
      <c r="C54" s="53">
        <v>15</v>
      </c>
      <c r="D54" s="53" t="str">
        <f>IF($B$44="Y",C54*B54,"")</f>
        <v/>
      </c>
      <c r="E54" s="42"/>
    </row>
    <row r="55" spans="1:11" x14ac:dyDescent="0.25">
      <c r="A55" s="67" t="s">
        <v>13</v>
      </c>
      <c r="B55" s="59"/>
      <c r="C55" s="53"/>
      <c r="D55" s="53">
        <f>IF(B44="N",0,SUM(D45:D54))</f>
        <v>0</v>
      </c>
      <c r="E55" s="42"/>
    </row>
    <row r="56" spans="1:11" x14ac:dyDescent="0.25">
      <c r="A56" s="67"/>
      <c r="B56" s="59"/>
      <c r="C56" s="53"/>
      <c r="D56" s="53"/>
      <c r="E56" s="42"/>
    </row>
    <row r="57" spans="1:11" x14ac:dyDescent="0.25">
      <c r="A57" s="67" t="s">
        <v>27</v>
      </c>
      <c r="B57" s="59"/>
      <c r="C57" s="53"/>
      <c r="D57" s="54">
        <f>D21+D41+D55+(C24*D27)</f>
        <v>220</v>
      </c>
      <c r="E57" s="42"/>
    </row>
    <row r="58" spans="1:11" ht="15.75" thickBot="1" x14ac:dyDescent="0.3">
      <c r="A58" s="69"/>
      <c r="B58" s="60"/>
      <c r="C58" s="55"/>
      <c r="D58" s="56"/>
      <c r="E58" s="48"/>
    </row>
    <row r="59" spans="1:11" x14ac:dyDescent="0.25">
      <c r="A59" s="23"/>
      <c r="B59" s="32"/>
      <c r="C59" s="34"/>
      <c r="D59" s="34"/>
      <c r="E59" s="23"/>
    </row>
    <row r="60" spans="1:11" ht="66.75" customHeight="1" x14ac:dyDescent="0.25">
      <c r="A60" s="85" t="s">
        <v>28</v>
      </c>
      <c r="B60" s="85"/>
      <c r="C60" s="85"/>
      <c r="D60" s="85"/>
      <c r="E60" s="85"/>
    </row>
    <row r="63" spans="1:11" x14ac:dyDescent="0.25">
      <c r="A63" s="20"/>
      <c r="B63" s="12"/>
      <c r="C63" s="12"/>
      <c r="D63" s="12"/>
      <c r="E63" s="12"/>
      <c r="F63" s="12"/>
      <c r="G63" s="12"/>
      <c r="H63" s="12"/>
      <c r="I63" s="12"/>
      <c r="J63" s="12"/>
      <c r="K63" s="12"/>
    </row>
    <row r="64" spans="1:11" x14ac:dyDescent="0.25">
      <c r="A64" s="20"/>
      <c r="B64" s="12"/>
      <c r="C64" s="12"/>
      <c r="D64" s="12"/>
      <c r="E64" s="12"/>
      <c r="F64" s="12"/>
      <c r="G64" s="12"/>
      <c r="H64" s="12"/>
      <c r="I64" s="12"/>
      <c r="J64" s="12"/>
      <c r="K64" s="12"/>
    </row>
    <row r="65" spans="1:11" x14ac:dyDescent="0.25">
      <c r="A65" s="20"/>
      <c r="B65" s="12"/>
      <c r="C65" s="12"/>
      <c r="D65" s="12"/>
      <c r="E65" s="12"/>
      <c r="F65" s="12"/>
      <c r="G65" s="12"/>
      <c r="H65" s="12"/>
      <c r="I65" s="12"/>
      <c r="J65" s="12"/>
      <c r="K65" s="12"/>
    </row>
    <row r="66" spans="1:11" x14ac:dyDescent="0.25">
      <c r="A66" s="20"/>
      <c r="B66" s="12"/>
      <c r="C66" s="12"/>
      <c r="D66" s="12"/>
      <c r="E66" s="12"/>
      <c r="F66" s="12"/>
      <c r="G66" s="12"/>
      <c r="H66" s="12"/>
      <c r="I66" s="12"/>
      <c r="J66" s="12"/>
      <c r="K66" s="12"/>
    </row>
    <row r="67" spans="1:11" x14ac:dyDescent="0.25">
      <c r="A67" s="20"/>
      <c r="B67" s="12"/>
      <c r="C67" s="12"/>
      <c r="D67" s="12"/>
      <c r="E67" s="12"/>
      <c r="F67" s="12"/>
      <c r="G67" s="12"/>
      <c r="H67" s="12"/>
      <c r="I67" s="12"/>
      <c r="J67" s="12"/>
      <c r="K67" s="12"/>
    </row>
    <row r="68" spans="1:11" x14ac:dyDescent="0.25">
      <c r="A68" s="19"/>
      <c r="B68" s="19"/>
      <c r="C68" s="19"/>
      <c r="D68" s="19"/>
      <c r="E68" s="19"/>
      <c r="F68" s="19"/>
      <c r="G68" s="19"/>
      <c r="H68" s="19"/>
      <c r="I68" s="19"/>
      <c r="J68" s="19"/>
      <c r="K68" s="19"/>
    </row>
    <row r="69" spans="1:11" x14ac:dyDescent="0.25">
      <c r="A69" s="20"/>
      <c r="B69" s="12"/>
      <c r="C69" s="12"/>
      <c r="D69" s="12"/>
      <c r="E69" s="12"/>
      <c r="F69" s="12"/>
      <c r="G69" s="12"/>
      <c r="H69" s="12"/>
      <c r="I69" s="12"/>
      <c r="J69" s="12"/>
      <c r="K69" s="12"/>
    </row>
    <row r="70" spans="1:11" x14ac:dyDescent="0.25">
      <c r="A70" s="20"/>
      <c r="B70" s="12"/>
      <c r="C70" s="12"/>
      <c r="D70" s="12"/>
      <c r="E70" s="12"/>
      <c r="F70" s="12"/>
      <c r="G70" s="12"/>
      <c r="H70" s="12"/>
      <c r="I70" s="12"/>
      <c r="J70" s="12"/>
      <c r="K70" s="12"/>
    </row>
    <row r="71" spans="1:11" x14ac:dyDescent="0.25">
      <c r="A71" s="20"/>
      <c r="B71" s="12"/>
      <c r="C71" s="12"/>
      <c r="D71" s="12"/>
      <c r="E71" s="12"/>
      <c r="F71" s="12"/>
      <c r="G71" s="12"/>
      <c r="H71" s="12"/>
      <c r="I71" s="12"/>
      <c r="J71" s="12"/>
      <c r="K71" s="12"/>
    </row>
    <row r="72" spans="1:11" s="23" customFormat="1" x14ac:dyDescent="0.25">
      <c r="A72" s="21"/>
      <c r="B72" s="22"/>
      <c r="C72" s="22"/>
      <c r="D72" s="22"/>
      <c r="E72" s="22"/>
      <c r="F72" s="22"/>
      <c r="G72" s="22"/>
      <c r="H72" s="22"/>
      <c r="I72" s="22"/>
      <c r="J72" s="22"/>
      <c r="K72" s="22"/>
    </row>
    <row r="73" spans="1:11" s="23" customFormat="1" x14ac:dyDescent="0.25">
      <c r="A73" s="24"/>
      <c r="B73" s="24"/>
      <c r="C73" s="24"/>
      <c r="D73" s="24"/>
      <c r="E73" s="24"/>
      <c r="F73" s="24"/>
      <c r="G73" s="24"/>
      <c r="H73" s="24"/>
      <c r="I73" s="24"/>
      <c r="J73" s="24"/>
      <c r="K73" s="24"/>
    </row>
    <row r="74" spans="1:11" s="23" customFormat="1" x14ac:dyDescent="0.25">
      <c r="A74" s="24"/>
      <c r="B74" s="22"/>
      <c r="C74" s="22"/>
      <c r="D74" s="22"/>
      <c r="E74" s="22"/>
      <c r="F74" s="22"/>
      <c r="G74" s="22"/>
      <c r="H74" s="22"/>
      <c r="I74" s="22"/>
      <c r="J74" s="22"/>
      <c r="K74" s="22"/>
    </row>
    <row r="75" spans="1:11" s="23" customFormat="1" x14ac:dyDescent="0.25">
      <c r="A75" s="24"/>
      <c r="B75" s="25"/>
      <c r="C75" s="22"/>
      <c r="D75" s="22"/>
      <c r="E75" s="22"/>
      <c r="F75" s="22"/>
      <c r="G75" s="22"/>
      <c r="H75" s="22"/>
      <c r="I75" s="22"/>
      <c r="J75" s="22"/>
      <c r="K75" s="22"/>
    </row>
    <row r="76" spans="1:11" s="23" customFormat="1" x14ac:dyDescent="0.25">
      <c r="A76" s="24"/>
      <c r="B76" s="24"/>
      <c r="C76" s="24"/>
      <c r="D76" s="24"/>
      <c r="E76" s="24"/>
      <c r="F76" s="24"/>
      <c r="G76" s="24"/>
      <c r="H76" s="24"/>
      <c r="I76" s="24"/>
      <c r="J76" s="24"/>
      <c r="K76" s="24"/>
    </row>
    <row r="77" spans="1:11" s="23" customFormat="1" x14ac:dyDescent="0.25">
      <c r="A77" s="24"/>
      <c r="B77" s="22"/>
      <c r="C77" s="22"/>
      <c r="D77" s="22"/>
      <c r="E77" s="22"/>
      <c r="F77" s="22"/>
      <c r="G77" s="22"/>
      <c r="H77" s="22"/>
      <c r="I77" s="22"/>
      <c r="J77" s="22"/>
      <c r="K77" s="22"/>
    </row>
    <row r="78" spans="1:11" s="23" customFormat="1" x14ac:dyDescent="0.25">
      <c r="A78" s="24"/>
      <c r="B78" s="25"/>
      <c r="C78" s="25"/>
      <c r="D78" s="25"/>
      <c r="E78" s="25"/>
      <c r="F78" s="24"/>
      <c r="G78" s="24"/>
      <c r="H78" s="24"/>
      <c r="I78" s="24"/>
      <c r="J78" s="24"/>
      <c r="K78" s="24"/>
    </row>
    <row r="79" spans="1:11" s="23" customFormat="1" x14ac:dyDescent="0.25">
      <c r="A79" s="24"/>
      <c r="B79" s="24"/>
      <c r="C79" s="24"/>
      <c r="D79" s="24"/>
      <c r="E79" s="24"/>
      <c r="F79" s="24"/>
      <c r="G79" s="24"/>
      <c r="H79" s="24"/>
      <c r="I79" s="24"/>
      <c r="J79" s="24"/>
      <c r="K79" s="24"/>
    </row>
    <row r="80" spans="1:11" s="23" customFormat="1" x14ac:dyDescent="0.25">
      <c r="A80" s="24"/>
      <c r="B80" s="22"/>
      <c r="C80" s="22"/>
      <c r="D80" s="22"/>
      <c r="E80" s="22"/>
      <c r="F80" s="22"/>
      <c r="G80" s="22"/>
      <c r="H80" s="22"/>
      <c r="I80" s="22"/>
      <c r="J80" s="22"/>
      <c r="K80" s="22"/>
    </row>
    <row r="81" spans="1:11" s="23" customFormat="1" x14ac:dyDescent="0.25">
      <c r="A81" s="24"/>
      <c r="B81" s="25"/>
      <c r="C81" s="25"/>
      <c r="D81" s="25"/>
      <c r="E81" s="25"/>
      <c r="F81" s="24"/>
      <c r="G81" s="24"/>
      <c r="H81" s="24"/>
      <c r="I81" s="24"/>
      <c r="J81" s="24"/>
      <c r="K81" s="24"/>
    </row>
    <row r="82" spans="1:11" s="23" customFormat="1" x14ac:dyDescent="0.25">
      <c r="A82" s="24"/>
      <c r="B82" s="24"/>
      <c r="C82" s="24"/>
      <c r="D82" s="24"/>
      <c r="E82" s="24"/>
      <c r="F82" s="24"/>
      <c r="G82" s="24"/>
      <c r="H82" s="24"/>
      <c r="I82" s="24"/>
      <c r="J82" s="24"/>
      <c r="K82" s="24"/>
    </row>
    <row r="83" spans="1:11" s="23" customFormat="1" x14ac:dyDescent="0.25">
      <c r="A83" s="24"/>
      <c r="B83" s="22"/>
      <c r="C83" s="22"/>
      <c r="D83" s="22"/>
      <c r="E83" s="22"/>
      <c r="F83" s="22"/>
      <c r="G83" s="22"/>
      <c r="H83" s="22"/>
      <c r="I83" s="22"/>
      <c r="J83" s="22"/>
      <c r="K83" s="22"/>
    </row>
    <row r="84" spans="1:11" s="23" customFormat="1" x14ac:dyDescent="0.25">
      <c r="A84" s="24"/>
      <c r="B84" s="22"/>
      <c r="C84" s="22"/>
      <c r="D84" s="22"/>
      <c r="E84" s="22"/>
      <c r="F84" s="22"/>
      <c r="G84" s="22"/>
      <c r="H84" s="22"/>
      <c r="I84" s="22"/>
      <c r="J84" s="22"/>
      <c r="K84" s="22"/>
    </row>
    <row r="85" spans="1:11" s="23" customFormat="1" x14ac:dyDescent="0.25">
      <c r="A85" s="24"/>
      <c r="B85" s="25"/>
      <c r="C85" s="25"/>
      <c r="D85" s="25"/>
      <c r="E85" s="25"/>
      <c r="F85" s="24"/>
      <c r="G85" s="24"/>
      <c r="H85" s="24"/>
      <c r="I85" s="24"/>
      <c r="J85" s="24"/>
      <c r="K85" s="24"/>
    </row>
    <row r="86" spans="1:11" s="23" customFormat="1" x14ac:dyDescent="0.25">
      <c r="A86" s="24"/>
      <c r="B86" s="24"/>
      <c r="C86" s="24"/>
      <c r="D86" s="24"/>
      <c r="E86" s="24"/>
      <c r="F86" s="24"/>
      <c r="G86" s="24"/>
      <c r="H86" s="24"/>
      <c r="I86" s="24"/>
      <c r="J86" s="24"/>
      <c r="K86" s="24"/>
    </row>
    <row r="87" spans="1:11" s="23" customFormat="1" x14ac:dyDescent="0.25">
      <c r="A87" s="24"/>
      <c r="B87" s="22"/>
      <c r="C87" s="22"/>
      <c r="D87" s="24"/>
      <c r="E87" s="22"/>
      <c r="F87" s="22"/>
      <c r="G87" s="24"/>
      <c r="H87" s="24"/>
      <c r="I87" s="24"/>
      <c r="J87" s="24"/>
      <c r="K87" s="24"/>
    </row>
    <row r="88" spans="1:11" s="23" customFormat="1" x14ac:dyDescent="0.25">
      <c r="A88" s="24"/>
      <c r="B88" s="24"/>
      <c r="C88" s="24"/>
      <c r="D88" s="24"/>
      <c r="E88" s="24"/>
      <c r="F88" s="24"/>
      <c r="G88" s="24"/>
      <c r="H88" s="24"/>
      <c r="I88" s="24"/>
      <c r="J88" s="24"/>
      <c r="K88" s="24"/>
    </row>
    <row r="89" spans="1:11" x14ac:dyDescent="0.25">
      <c r="A89" s="19"/>
      <c r="B89" s="19"/>
      <c r="C89" s="19"/>
      <c r="D89" s="19"/>
      <c r="E89" s="19"/>
      <c r="F89" s="19"/>
      <c r="G89" s="19"/>
      <c r="H89" s="19"/>
      <c r="I89" s="19"/>
      <c r="J89" s="19"/>
      <c r="K89" s="19"/>
    </row>
    <row r="90" spans="1:11" x14ac:dyDescent="0.25">
      <c r="B90" s="12"/>
      <c r="C90" s="12"/>
      <c r="D90" s="12"/>
      <c r="E90" s="12"/>
      <c r="F90" s="12"/>
      <c r="G90" s="12"/>
      <c r="H90" s="12"/>
      <c r="I90" s="12"/>
      <c r="J90" s="12"/>
      <c r="K90" s="12"/>
    </row>
    <row r="91" spans="1:11" x14ac:dyDescent="0.25">
      <c r="A91" s="20"/>
      <c r="B91" s="12"/>
      <c r="C91" s="12"/>
      <c r="D91" s="12"/>
      <c r="E91" s="12"/>
      <c r="F91" s="12"/>
      <c r="G91" s="12"/>
      <c r="H91" s="12"/>
      <c r="I91" s="12"/>
      <c r="J91" s="12"/>
      <c r="K91" s="12"/>
    </row>
    <row r="92" spans="1:11" x14ac:dyDescent="0.25">
      <c r="A92" s="20"/>
      <c r="B92" s="12"/>
      <c r="C92" s="12"/>
      <c r="D92" s="12"/>
      <c r="E92" s="12"/>
      <c r="F92" s="12"/>
      <c r="G92" s="12"/>
      <c r="H92" s="12"/>
      <c r="I92" s="12"/>
      <c r="J92" s="12"/>
      <c r="K92" s="12"/>
    </row>
    <row r="93" spans="1:11" x14ac:dyDescent="0.25">
      <c r="A93" s="20"/>
      <c r="B93" s="12"/>
      <c r="C93" s="12"/>
      <c r="D93" s="12"/>
      <c r="E93" s="12"/>
      <c r="F93" s="12"/>
      <c r="G93" s="12"/>
      <c r="H93" s="12"/>
      <c r="I93" s="12"/>
      <c r="J93" s="12"/>
      <c r="K93" s="12"/>
    </row>
    <row r="94" spans="1:11" x14ac:dyDescent="0.25">
      <c r="A94" s="20"/>
      <c r="B94" s="12"/>
      <c r="C94" s="12"/>
      <c r="D94" s="12"/>
      <c r="E94" s="12"/>
      <c r="F94" s="12"/>
      <c r="G94" s="12"/>
      <c r="H94" s="12"/>
      <c r="I94" s="12"/>
      <c r="J94" s="12"/>
      <c r="K94" s="12"/>
    </row>
    <row r="95" spans="1:11" x14ac:dyDescent="0.25">
      <c r="A95" s="20"/>
      <c r="B95" s="12"/>
      <c r="C95" s="12"/>
      <c r="D95" s="12"/>
      <c r="E95" s="12"/>
      <c r="F95" s="12"/>
      <c r="G95" s="12"/>
      <c r="H95" s="12"/>
      <c r="I95" s="12"/>
      <c r="J95" s="12"/>
      <c r="K95" s="12"/>
    </row>
    <row r="96" spans="1:11" x14ac:dyDescent="0.25">
      <c r="A96" s="15"/>
      <c r="B96" s="19"/>
      <c r="C96" s="19"/>
      <c r="D96" s="19"/>
      <c r="E96" s="19"/>
      <c r="F96" s="19"/>
      <c r="G96" s="19"/>
      <c r="H96" s="19"/>
      <c r="I96" s="19"/>
      <c r="J96" s="19"/>
      <c r="K96" s="19"/>
    </row>
    <row r="97" spans="1:11" x14ac:dyDescent="0.25">
      <c r="B97" s="12"/>
      <c r="C97" s="12"/>
      <c r="D97" s="12"/>
      <c r="E97" s="12"/>
      <c r="F97" s="12"/>
      <c r="G97" s="12"/>
      <c r="H97" s="12"/>
      <c r="I97" s="12"/>
      <c r="J97" s="12"/>
      <c r="K97" s="12"/>
    </row>
    <row r="98" spans="1:11" x14ac:dyDescent="0.25">
      <c r="A98" s="20"/>
      <c r="B98" s="12"/>
      <c r="C98" s="12"/>
      <c r="D98" s="12"/>
      <c r="E98" s="12"/>
      <c r="F98" s="12"/>
      <c r="G98" s="12"/>
      <c r="H98" s="12"/>
      <c r="I98" s="12"/>
      <c r="J98" s="12"/>
      <c r="K98" s="12"/>
    </row>
    <row r="99" spans="1:11" x14ac:dyDescent="0.25">
      <c r="A99" s="20"/>
      <c r="B99" s="12"/>
      <c r="C99" s="12"/>
      <c r="D99" s="12"/>
      <c r="E99" s="12"/>
      <c r="F99" s="12"/>
      <c r="G99" s="12"/>
      <c r="H99" s="12"/>
      <c r="I99" s="12"/>
      <c r="J99" s="12"/>
      <c r="K99" s="12"/>
    </row>
  </sheetData>
  <sheetProtection selectLockedCells="1"/>
  <mergeCells count="10">
    <mergeCell ref="I35:Q35"/>
    <mergeCell ref="A1:E1"/>
    <mergeCell ref="A60:E60"/>
    <mergeCell ref="I31:P31"/>
    <mergeCell ref="I34:Q34"/>
    <mergeCell ref="B3:E3"/>
    <mergeCell ref="B5:E5"/>
    <mergeCell ref="B6:E6"/>
    <mergeCell ref="B4:E4"/>
    <mergeCell ref="B7:D7"/>
  </mergeCells>
  <pageMargins left="0.7" right="0.7" top="0.5" bottom="0.5" header="0.3" footer="0.3"/>
  <pageSetup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 Lutzeier</dc:creator>
  <cp:lastModifiedBy>Alfred Lutzeier</cp:lastModifiedBy>
  <cp:lastPrinted>2021-08-18T21:17:08Z</cp:lastPrinted>
  <dcterms:created xsi:type="dcterms:W3CDTF">2021-08-05T18:51:28Z</dcterms:created>
  <dcterms:modified xsi:type="dcterms:W3CDTF">2021-09-05T19:50:54Z</dcterms:modified>
</cp:coreProperties>
</file>